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85" activeTab="0"/>
  </bookViews>
  <sheets>
    <sheet name="Sheet1" sheetId="1" r:id="rId1"/>
  </sheets>
  <definedNames>
    <definedName name="Calories">'Sheet1'!$F:$F</definedName>
    <definedName name="Fat">'Sheet1'!$G:$G</definedName>
    <definedName name="Fiber">'Sheet1'!$H:$H</definedName>
    <definedName name="Item01">'Sheet1'!$3:$3</definedName>
    <definedName name="Item02">'Sheet1'!$4:$4</definedName>
    <definedName name="Item03">'Sheet1'!$5:$5</definedName>
    <definedName name="Item04">'Sheet1'!$6:$6</definedName>
    <definedName name="Item05">'Sheet1'!$7:$7</definedName>
    <definedName name="Item06">'Sheet1'!$8:$8</definedName>
    <definedName name="Item07">'Sheet1'!$9:$9</definedName>
    <definedName name="Item08">'Sheet1'!$10:$10</definedName>
    <definedName name="Item09">'Sheet1'!$11:$11</definedName>
    <definedName name="Item1">'Sheet1'!$3:$3</definedName>
    <definedName name="Item10">'Sheet1'!$12:$12</definedName>
    <definedName name="Item11">'Sheet1'!$13:$13</definedName>
    <definedName name="Item12">'Sheet1'!$14:$14</definedName>
    <definedName name="Item13">'Sheet1'!$15:$15</definedName>
    <definedName name="Item14">'Sheet1'!$16:$16</definedName>
    <definedName name="Item15">'Sheet1'!$17:$17</definedName>
    <definedName name="Item16">'Sheet1'!$18:$18</definedName>
    <definedName name="Item17">'Sheet1'!$19:$19</definedName>
    <definedName name="Item18">'Sheet1'!$20:$20</definedName>
    <definedName name="Item19">'Sheet1'!$21:$21</definedName>
    <definedName name="Item2">'Sheet1'!$4:$4</definedName>
    <definedName name="Item20">'Sheet1'!$22:$22</definedName>
    <definedName name="Item21">'Sheet1'!$23:$23</definedName>
    <definedName name="Item22">'Sheet1'!$24:$24</definedName>
    <definedName name="Item23">'Sheet1'!$25:$25</definedName>
    <definedName name="Item24">'Sheet1'!$26:$26</definedName>
    <definedName name="Item25">'Sheet1'!$27:$27</definedName>
    <definedName name="Servings_Needed">'Sheet1'!$I:$I</definedName>
    <definedName name="Servings_Used">'Sheet1'!$I:$I</definedName>
  </definedNames>
  <calcPr fullCalcOnLoad="1"/>
</workbook>
</file>

<file path=xl/sharedStrings.xml><?xml version="1.0" encoding="utf-8"?>
<sst xmlns="http://schemas.openxmlformats.org/spreadsheetml/2006/main" count="49" uniqueCount="48">
  <si>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</si>
  <si>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</si>
  <si>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</si>
  <si>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</si>
  <si>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</si>
  <si>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</si>
  <si>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</si>
  <si>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</si>
  <si>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</si>
  <si>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</si>
  <si>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Item 11</t>
  </si>
  <si>
    <t>Item 12</t>
  </si>
  <si>
    <t>Item 13</t>
  </si>
  <si>
    <t>Item 14</t>
  </si>
  <si>
    <t>Item 15</t>
  </si>
  <si>
    <t>Item 16</t>
  </si>
  <si>
    <t>Item 17</t>
  </si>
  <si>
    <t>Item 18</t>
  </si>
  <si>
    <t>Item 19</t>
  </si>
  <si>
    <t>Item 20</t>
  </si>
  <si>
    <t>Item 21</t>
  </si>
  <si>
    <t>Item 22</t>
  </si>
  <si>
    <t>Item 23</t>
  </si>
  <si>
    <t>Item 24</t>
  </si>
  <si>
    <t>Item 25</t>
  </si>
  <si>
    <t>WW Points /
Serving</t>
  </si>
  <si>
    <t>Grams Fat /
Serving</t>
  </si>
  <si>
    <t>Calories /
Serving</t>
  </si>
  <si>
    <t>Serving
Size</t>
  </si>
  <si>
    <t>Serving
Units</t>
  </si>
  <si>
    <t>Total</t>
  </si>
  <si>
    <t>Units
Used</t>
  </si>
  <si>
    <t>Servings 
Needed</t>
  </si>
  <si>
    <t>Item</t>
  </si>
  <si>
    <t>Calories /
Used</t>
  </si>
  <si>
    <t>Grams Fiber /
Serving</t>
  </si>
  <si>
    <t>Grams Fiber /
Used</t>
  </si>
  <si>
    <t>Grams Fat /
Used</t>
  </si>
  <si>
    <t>WW Points /
Used</t>
  </si>
  <si>
    <t>Servings</t>
  </si>
  <si>
    <t>Total Points</t>
  </si>
  <si>
    <t>Serving Points</t>
  </si>
  <si>
    <t>Frozen Black Berries</t>
  </si>
  <si>
    <t>Oats</t>
  </si>
  <si>
    <t>Cup</t>
  </si>
  <si>
    <t>Brown Sugar</t>
  </si>
  <si>
    <t>teaspoon</t>
  </si>
  <si>
    <t>Berry Crisp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</si>
</sst>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7">
    <font>
      <sz val="10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4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24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 applyProtection="1">
      <alignment/>
      <protection locked="0"/>
    </xf>
    <xf numFmtId="2" fontId="1" fillId="0" borderId="1" xfId="0" applyNumberFormat="1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2" fontId="1" fillId="0" borderId="2" xfId="0" applyNumberFormat="1" applyFont="1" applyBorder="1" applyAlignment="1" applyProtection="1">
      <alignment/>
      <protection locked="0"/>
    </xf>
    <xf numFmtId="0" fontId="2" fillId="0" borderId="2" xfId="0" applyFont="1" applyBorder="1" applyAlignment="1" applyProtection="1">
      <alignment/>
      <protection locked="0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 applyProtection="1">
      <alignment wrapText="1"/>
      <protection/>
    </xf>
    <xf numFmtId="0" fontId="2" fillId="0" borderId="1" xfId="0" applyFont="1" applyBorder="1" applyAlignment="1" applyProtection="1">
      <alignment/>
      <protection/>
    </xf>
    <xf numFmtId="2" fontId="2" fillId="0" borderId="1" xfId="0" applyNumberFormat="1" applyFont="1" applyBorder="1" applyAlignment="1" applyProtection="1">
      <alignment/>
      <protection/>
    </xf>
    <xf numFmtId="2" fontId="5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2" fontId="4" fillId="0" borderId="3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6" fillId="0" borderId="0" xfId="0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="75" zoomScaleNormal="75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3" sqref="B3"/>
    </sheetView>
  </sheetViews>
  <sheetFormatPr defaultColWidth="9.140625" defaultRowHeight="12.75"/>
  <cols>
    <col min="2" max="2" width="25.57421875" style="2" customWidth="1"/>
    <col min="3" max="3" width="10.57421875" style="0" customWidth="1"/>
    <col min="4" max="4" width="7.28125" style="0" bestFit="1" customWidth="1"/>
    <col min="5" max="5" width="8.7109375" style="1" bestFit="1" customWidth="1"/>
    <col min="6" max="6" width="8.8515625" style="0" customWidth="1"/>
    <col min="7" max="7" width="11.00390625" style="0" customWidth="1"/>
    <col min="8" max="8" width="12.421875" style="0" customWidth="1"/>
    <col min="9" max="9" width="8.00390625" style="0" bestFit="1" customWidth="1"/>
    <col min="10" max="10" width="8.8515625" style="13" customWidth="1"/>
    <col min="11" max="11" width="11.00390625" style="13" customWidth="1"/>
    <col min="12" max="12" width="12.421875" style="13" bestFit="1" customWidth="1"/>
    <col min="13" max="13" width="11.7109375" style="1" bestFit="1" customWidth="1"/>
    <col min="14" max="14" width="11.7109375" style="0" bestFit="1" customWidth="1"/>
  </cols>
  <sheetData>
    <row r="1" spans="1:10" ht="30">
      <c r="A1" s="27" t="s">
        <v>47</v>
      </c>
      <c r="B1" s="27"/>
      <c r="C1" s="27"/>
      <c r="D1" s="27"/>
      <c r="E1" s="27"/>
      <c r="F1" s="27"/>
      <c r="G1" s="27"/>
      <c r="H1" s="27"/>
      <c r="I1" s="27"/>
      <c r="J1" s="27"/>
    </row>
    <row r="2" spans="2:14" s="2" customFormat="1" ht="25.5">
      <c r="B2" s="2" t="s">
        <v>33</v>
      </c>
      <c r="C2" s="2" t="s">
        <v>29</v>
      </c>
      <c r="D2" s="12" t="s">
        <v>31</v>
      </c>
      <c r="E2" s="3" t="s">
        <v>28</v>
      </c>
      <c r="F2" s="2" t="s">
        <v>27</v>
      </c>
      <c r="G2" s="2" t="s">
        <v>26</v>
      </c>
      <c r="H2" s="2" t="s">
        <v>35</v>
      </c>
      <c r="I2" s="2" t="s">
        <v>32</v>
      </c>
      <c r="J2" s="15" t="s">
        <v>34</v>
      </c>
      <c r="K2" s="15" t="s">
        <v>37</v>
      </c>
      <c r="L2" s="15" t="s">
        <v>36</v>
      </c>
      <c r="M2" s="3" t="s">
        <v>25</v>
      </c>
      <c r="N2" s="14" t="s">
        <v>38</v>
      </c>
    </row>
    <row r="3" spans="1:14" ht="12.75">
      <c r="A3" s="4" t="s">
        <v>0</v>
      </c>
      <c r="B3" s="24" t="s">
        <v>42</v>
      </c>
      <c r="C3" s="7" t="s">
        <v>44</v>
      </c>
      <c r="D3" s="7">
        <v>0.5</v>
      </c>
      <c r="E3" s="8">
        <v>1</v>
      </c>
      <c r="F3" s="7">
        <v>110</v>
      </c>
      <c r="G3" s="7">
        <v>0</v>
      </c>
      <c r="H3" s="7">
        <v>4</v>
      </c>
      <c r="I3" s="6">
        <f>D3/E3</f>
        <v>0.5</v>
      </c>
      <c r="J3" s="16">
        <f aca="true" t="shared" si="0" ref="J3:J27">F3*I3</f>
        <v>55</v>
      </c>
      <c r="K3" s="16">
        <f aca="true" t="shared" si="1" ref="K3:K27">G3*I3</f>
        <v>0</v>
      </c>
      <c r="L3" s="16">
        <f aca="true" t="shared" si="2" ref="L3:L27">H3*I3</f>
        <v>2</v>
      </c>
      <c r="M3" s="5">
        <f aca="true" t="shared" si="3" ref="M3:M27">IF(I3&lt;=0,0,((F3+25)/50)-((IF(H3&lt;=4,H3,4))*(1/5))+((1/12)*G3))</f>
        <v>1.9000000000000001</v>
      </c>
      <c r="N3" s="5">
        <f aca="true" t="shared" si="4" ref="N3:N27">IF(I3&lt;=0,0,((J3+25)/50)-((IF(L3&lt;=4,L3,4))*(1/5))+((1/12)*K3))</f>
        <v>1.2000000000000002</v>
      </c>
    </row>
    <row r="4" spans="1:14" ht="12.75">
      <c r="A4" s="4" t="s">
        <v>1</v>
      </c>
      <c r="B4" s="24" t="s">
        <v>43</v>
      </c>
      <c r="C4" s="7" t="s">
        <v>44</v>
      </c>
      <c r="D4" s="7">
        <v>0.25</v>
      </c>
      <c r="E4" s="8">
        <v>0.5</v>
      </c>
      <c r="F4" s="7">
        <v>150</v>
      </c>
      <c r="G4" s="7">
        <v>3</v>
      </c>
      <c r="H4" s="7">
        <v>4</v>
      </c>
      <c r="I4" s="6">
        <f aca="true" t="shared" si="5" ref="I4:I27">D4/E4</f>
        <v>0.5</v>
      </c>
      <c r="J4" s="16">
        <f t="shared" si="0"/>
        <v>75</v>
      </c>
      <c r="K4" s="16">
        <f t="shared" si="1"/>
        <v>1.5</v>
      </c>
      <c r="L4" s="16">
        <f t="shared" si="2"/>
        <v>2</v>
      </c>
      <c r="M4" s="5">
        <f t="shared" si="3"/>
        <v>2.95</v>
      </c>
      <c r="N4" s="5">
        <f t="shared" si="4"/>
        <v>1.725</v>
      </c>
    </row>
    <row r="5" spans="1:14" ht="12.75">
      <c r="A5" s="4" t="s">
        <v>2</v>
      </c>
      <c r="B5" s="24" t="s">
        <v>45</v>
      </c>
      <c r="C5" s="7" t="s">
        <v>46</v>
      </c>
      <c r="D5" s="7">
        <v>1</v>
      </c>
      <c r="E5" s="8">
        <v>1</v>
      </c>
      <c r="F5" s="7">
        <v>15</v>
      </c>
      <c r="G5" s="7">
        <v>0</v>
      </c>
      <c r="H5" s="7">
        <v>0</v>
      </c>
      <c r="I5" s="6">
        <f t="shared" si="5"/>
        <v>1</v>
      </c>
      <c r="J5" s="16">
        <f t="shared" si="0"/>
        <v>15</v>
      </c>
      <c r="K5" s="16">
        <f t="shared" si="1"/>
        <v>0</v>
      </c>
      <c r="L5" s="16">
        <f t="shared" si="2"/>
        <v>0</v>
      </c>
      <c r="M5" s="5">
        <f t="shared" si="3"/>
        <v>0.8</v>
      </c>
      <c r="N5" s="5">
        <f t="shared" si="4"/>
        <v>0.8</v>
      </c>
    </row>
    <row r="6" spans="1:14" ht="12.75">
      <c r="A6" s="4" t="s">
        <v>3</v>
      </c>
      <c r="B6" s="24"/>
      <c r="C6" s="7"/>
      <c r="D6" s="7">
        <v>0</v>
      </c>
      <c r="E6" s="8">
        <v>1</v>
      </c>
      <c r="F6" s="7">
        <v>0</v>
      </c>
      <c r="G6" s="7">
        <v>0</v>
      </c>
      <c r="H6" s="7">
        <v>0</v>
      </c>
      <c r="I6" s="6">
        <f t="shared" si="5"/>
        <v>0</v>
      </c>
      <c r="J6" s="16">
        <f t="shared" si="0"/>
        <v>0</v>
      </c>
      <c r="K6" s="16">
        <f t="shared" si="1"/>
        <v>0</v>
      </c>
      <c r="L6" s="16">
        <f t="shared" si="2"/>
        <v>0</v>
      </c>
      <c r="M6" s="5">
        <f t="shared" si="3"/>
        <v>0</v>
      </c>
      <c r="N6" s="5">
        <f t="shared" si="4"/>
        <v>0</v>
      </c>
    </row>
    <row r="7" spans="1:14" ht="12.75">
      <c r="A7" s="4" t="s">
        <v>4</v>
      </c>
      <c r="B7" s="24"/>
      <c r="C7" s="7"/>
      <c r="D7" s="7">
        <v>0</v>
      </c>
      <c r="E7" s="8">
        <v>1</v>
      </c>
      <c r="F7" s="7">
        <v>0</v>
      </c>
      <c r="G7" s="7">
        <v>0</v>
      </c>
      <c r="H7" s="7">
        <v>0</v>
      </c>
      <c r="I7" s="6">
        <f t="shared" si="5"/>
        <v>0</v>
      </c>
      <c r="J7" s="16">
        <f t="shared" si="0"/>
        <v>0</v>
      </c>
      <c r="K7" s="16">
        <f t="shared" si="1"/>
        <v>0</v>
      </c>
      <c r="L7" s="16">
        <f t="shared" si="2"/>
        <v>0</v>
      </c>
      <c r="M7" s="5">
        <f t="shared" si="3"/>
        <v>0</v>
      </c>
      <c r="N7" s="5">
        <f t="shared" si="4"/>
        <v>0</v>
      </c>
    </row>
    <row r="8" spans="1:14" ht="12.75">
      <c r="A8" s="4" t="s">
        <v>5</v>
      </c>
      <c r="B8" s="24"/>
      <c r="C8" s="7"/>
      <c r="D8" s="7">
        <v>0</v>
      </c>
      <c r="E8" s="8">
        <v>1</v>
      </c>
      <c r="F8" s="7">
        <v>0</v>
      </c>
      <c r="G8" s="7">
        <v>0</v>
      </c>
      <c r="H8" s="7">
        <v>0</v>
      </c>
      <c r="I8" s="6">
        <f t="shared" si="5"/>
        <v>0</v>
      </c>
      <c r="J8" s="16">
        <f t="shared" si="0"/>
        <v>0</v>
      </c>
      <c r="K8" s="16">
        <f t="shared" si="1"/>
        <v>0</v>
      </c>
      <c r="L8" s="16">
        <f t="shared" si="2"/>
        <v>0</v>
      </c>
      <c r="M8" s="5">
        <f t="shared" si="3"/>
        <v>0</v>
      </c>
      <c r="N8" s="5">
        <f t="shared" si="4"/>
        <v>0</v>
      </c>
    </row>
    <row r="9" spans="1:14" ht="12.75">
      <c r="A9" s="4" t="s">
        <v>6</v>
      </c>
      <c r="B9" s="24"/>
      <c r="C9" s="7"/>
      <c r="D9" s="7">
        <v>0</v>
      </c>
      <c r="E9" s="8">
        <v>1</v>
      </c>
      <c r="F9" s="7">
        <v>0</v>
      </c>
      <c r="G9" s="7">
        <v>0</v>
      </c>
      <c r="H9" s="7">
        <v>0</v>
      </c>
      <c r="I9" s="6">
        <f t="shared" si="5"/>
        <v>0</v>
      </c>
      <c r="J9" s="16">
        <f t="shared" si="0"/>
        <v>0</v>
      </c>
      <c r="K9" s="16">
        <f t="shared" si="1"/>
        <v>0</v>
      </c>
      <c r="L9" s="16">
        <f t="shared" si="2"/>
        <v>0</v>
      </c>
      <c r="M9" s="5">
        <f t="shared" si="3"/>
        <v>0</v>
      </c>
      <c r="N9" s="5">
        <f t="shared" si="4"/>
        <v>0</v>
      </c>
    </row>
    <row r="10" spans="1:14" ht="12.75">
      <c r="A10" s="4" t="s">
        <v>7</v>
      </c>
      <c r="B10" s="24"/>
      <c r="C10" s="7"/>
      <c r="D10" s="7">
        <v>0</v>
      </c>
      <c r="E10" s="8">
        <v>1</v>
      </c>
      <c r="F10" s="7">
        <v>0</v>
      </c>
      <c r="G10" s="7">
        <v>0</v>
      </c>
      <c r="H10" s="7">
        <v>0</v>
      </c>
      <c r="I10" s="6">
        <f t="shared" si="5"/>
        <v>0</v>
      </c>
      <c r="J10" s="16">
        <f t="shared" si="0"/>
        <v>0</v>
      </c>
      <c r="K10" s="16">
        <f t="shared" si="1"/>
        <v>0</v>
      </c>
      <c r="L10" s="16">
        <f t="shared" si="2"/>
        <v>0</v>
      </c>
      <c r="M10" s="5">
        <f t="shared" si="3"/>
        <v>0</v>
      </c>
      <c r="N10" s="5">
        <f t="shared" si="4"/>
        <v>0</v>
      </c>
    </row>
    <row r="11" spans="1:14" ht="12.75">
      <c r="A11" s="4" t="s">
        <v>8</v>
      </c>
      <c r="B11" s="24"/>
      <c r="C11" s="7"/>
      <c r="D11" s="7">
        <v>0</v>
      </c>
      <c r="E11" s="8">
        <v>1</v>
      </c>
      <c r="F11" s="7">
        <v>0</v>
      </c>
      <c r="G11" s="7">
        <v>0</v>
      </c>
      <c r="H11" s="7">
        <v>0</v>
      </c>
      <c r="I11" s="6">
        <f t="shared" si="5"/>
        <v>0</v>
      </c>
      <c r="J11" s="16">
        <f t="shared" si="0"/>
        <v>0</v>
      </c>
      <c r="K11" s="16">
        <f t="shared" si="1"/>
        <v>0</v>
      </c>
      <c r="L11" s="16">
        <f t="shared" si="2"/>
        <v>0</v>
      </c>
      <c r="M11" s="5">
        <f t="shared" si="3"/>
        <v>0</v>
      </c>
      <c r="N11" s="5">
        <f t="shared" si="4"/>
        <v>0</v>
      </c>
    </row>
    <row r="12" spans="1:14" ht="12.75">
      <c r="A12" s="4" t="s">
        <v>9</v>
      </c>
      <c r="B12" s="24"/>
      <c r="C12" s="7"/>
      <c r="D12" s="7">
        <v>0</v>
      </c>
      <c r="E12" s="8">
        <v>1</v>
      </c>
      <c r="F12" s="7">
        <v>0</v>
      </c>
      <c r="G12" s="7">
        <v>0</v>
      </c>
      <c r="H12" s="7">
        <v>0</v>
      </c>
      <c r="I12" s="6">
        <f t="shared" si="5"/>
        <v>0</v>
      </c>
      <c r="J12" s="16">
        <f t="shared" si="0"/>
        <v>0</v>
      </c>
      <c r="K12" s="16">
        <f t="shared" si="1"/>
        <v>0</v>
      </c>
      <c r="L12" s="16">
        <f t="shared" si="2"/>
        <v>0</v>
      </c>
      <c r="M12" s="5">
        <f t="shared" si="3"/>
        <v>0</v>
      </c>
      <c r="N12" s="5">
        <f t="shared" si="4"/>
        <v>0</v>
      </c>
    </row>
    <row r="13" spans="1:14" ht="12.75">
      <c r="A13" s="4" t="s">
        <v>10</v>
      </c>
      <c r="B13" s="24"/>
      <c r="C13" s="7"/>
      <c r="D13" s="7">
        <v>0</v>
      </c>
      <c r="E13" s="8">
        <v>1</v>
      </c>
      <c r="F13" s="7">
        <v>0</v>
      </c>
      <c r="G13" s="7">
        <v>0</v>
      </c>
      <c r="H13" s="7">
        <v>0</v>
      </c>
      <c r="I13" s="6">
        <f t="shared" si="5"/>
        <v>0</v>
      </c>
      <c r="J13" s="16">
        <f t="shared" si="0"/>
        <v>0</v>
      </c>
      <c r="K13" s="16">
        <f t="shared" si="1"/>
        <v>0</v>
      </c>
      <c r="L13" s="16">
        <f t="shared" si="2"/>
        <v>0</v>
      </c>
      <c r="M13" s="5">
        <f t="shared" si="3"/>
        <v>0</v>
      </c>
      <c r="N13" s="5">
        <f t="shared" si="4"/>
        <v>0</v>
      </c>
    </row>
    <row r="14" spans="1:14" ht="12.75">
      <c r="A14" s="4" t="s">
        <v>11</v>
      </c>
      <c r="B14" s="24"/>
      <c r="C14" s="7"/>
      <c r="D14" s="7">
        <v>0</v>
      </c>
      <c r="E14" s="8">
        <v>1</v>
      </c>
      <c r="F14" s="7">
        <v>0</v>
      </c>
      <c r="G14" s="7">
        <v>0</v>
      </c>
      <c r="H14" s="7">
        <v>0</v>
      </c>
      <c r="I14" s="6">
        <f t="shared" si="5"/>
        <v>0</v>
      </c>
      <c r="J14" s="16">
        <f t="shared" si="0"/>
        <v>0</v>
      </c>
      <c r="K14" s="16">
        <f t="shared" si="1"/>
        <v>0</v>
      </c>
      <c r="L14" s="16">
        <f t="shared" si="2"/>
        <v>0</v>
      </c>
      <c r="M14" s="5">
        <f t="shared" si="3"/>
        <v>0</v>
      </c>
      <c r="N14" s="5">
        <f t="shared" si="4"/>
        <v>0</v>
      </c>
    </row>
    <row r="15" spans="1:14" ht="12.75">
      <c r="A15" s="4" t="s">
        <v>12</v>
      </c>
      <c r="B15" s="24"/>
      <c r="C15" s="7"/>
      <c r="D15" s="7">
        <v>0</v>
      </c>
      <c r="E15" s="8">
        <v>1</v>
      </c>
      <c r="F15" s="7">
        <v>0</v>
      </c>
      <c r="G15" s="7">
        <v>0</v>
      </c>
      <c r="H15" s="7">
        <v>0</v>
      </c>
      <c r="I15" s="6">
        <f t="shared" si="5"/>
        <v>0</v>
      </c>
      <c r="J15" s="16">
        <f t="shared" si="0"/>
        <v>0</v>
      </c>
      <c r="K15" s="16">
        <f t="shared" si="1"/>
        <v>0</v>
      </c>
      <c r="L15" s="16">
        <f t="shared" si="2"/>
        <v>0</v>
      </c>
      <c r="M15" s="5">
        <f t="shared" si="3"/>
        <v>0</v>
      </c>
      <c r="N15" s="5">
        <f t="shared" si="4"/>
        <v>0</v>
      </c>
    </row>
    <row r="16" spans="1:14" ht="12.75">
      <c r="A16" s="4" t="s">
        <v>13</v>
      </c>
      <c r="B16" s="24"/>
      <c r="C16" s="7"/>
      <c r="D16" s="7">
        <v>0</v>
      </c>
      <c r="E16" s="8">
        <v>1</v>
      </c>
      <c r="F16" s="7">
        <v>0</v>
      </c>
      <c r="G16" s="7">
        <v>0</v>
      </c>
      <c r="H16" s="7">
        <v>0</v>
      </c>
      <c r="I16" s="6">
        <f t="shared" si="5"/>
        <v>0</v>
      </c>
      <c r="J16" s="16">
        <f t="shared" si="0"/>
        <v>0</v>
      </c>
      <c r="K16" s="16">
        <f t="shared" si="1"/>
        <v>0</v>
      </c>
      <c r="L16" s="16">
        <f t="shared" si="2"/>
        <v>0</v>
      </c>
      <c r="M16" s="5">
        <f t="shared" si="3"/>
        <v>0</v>
      </c>
      <c r="N16" s="5">
        <f t="shared" si="4"/>
        <v>0</v>
      </c>
    </row>
    <row r="17" spans="1:14" ht="12.75">
      <c r="A17" s="4" t="s">
        <v>14</v>
      </c>
      <c r="B17" s="24"/>
      <c r="C17" s="7"/>
      <c r="D17" s="7">
        <v>0</v>
      </c>
      <c r="E17" s="8">
        <v>1</v>
      </c>
      <c r="F17" s="7">
        <v>0</v>
      </c>
      <c r="G17" s="7">
        <v>0</v>
      </c>
      <c r="H17" s="7">
        <v>0</v>
      </c>
      <c r="I17" s="6">
        <f t="shared" si="5"/>
        <v>0</v>
      </c>
      <c r="J17" s="16">
        <f t="shared" si="0"/>
        <v>0</v>
      </c>
      <c r="K17" s="16">
        <f t="shared" si="1"/>
        <v>0</v>
      </c>
      <c r="L17" s="16">
        <f t="shared" si="2"/>
        <v>0</v>
      </c>
      <c r="M17" s="5">
        <f t="shared" si="3"/>
        <v>0</v>
      </c>
      <c r="N17" s="5">
        <f t="shared" si="4"/>
        <v>0</v>
      </c>
    </row>
    <row r="18" spans="1:14" ht="12.75">
      <c r="A18" s="4" t="s">
        <v>15</v>
      </c>
      <c r="B18" s="24"/>
      <c r="C18" s="7"/>
      <c r="D18" s="7">
        <v>0</v>
      </c>
      <c r="E18" s="8">
        <v>1</v>
      </c>
      <c r="F18" s="7">
        <v>0</v>
      </c>
      <c r="G18" s="7">
        <v>0</v>
      </c>
      <c r="H18" s="7">
        <v>0</v>
      </c>
      <c r="I18" s="6">
        <f t="shared" si="5"/>
        <v>0</v>
      </c>
      <c r="J18" s="16">
        <f t="shared" si="0"/>
        <v>0</v>
      </c>
      <c r="K18" s="16">
        <f t="shared" si="1"/>
        <v>0</v>
      </c>
      <c r="L18" s="16">
        <f t="shared" si="2"/>
        <v>0</v>
      </c>
      <c r="M18" s="5">
        <f t="shared" si="3"/>
        <v>0</v>
      </c>
      <c r="N18" s="5">
        <f t="shared" si="4"/>
        <v>0</v>
      </c>
    </row>
    <row r="19" spans="1:14" ht="12.75">
      <c r="A19" s="4" t="s">
        <v>16</v>
      </c>
      <c r="B19" s="24"/>
      <c r="C19" s="7"/>
      <c r="D19" s="7">
        <v>0</v>
      </c>
      <c r="E19" s="8">
        <v>1</v>
      </c>
      <c r="F19" s="7">
        <v>0</v>
      </c>
      <c r="G19" s="7">
        <v>0</v>
      </c>
      <c r="H19" s="7">
        <v>0</v>
      </c>
      <c r="I19" s="6">
        <f t="shared" si="5"/>
        <v>0</v>
      </c>
      <c r="J19" s="16">
        <f t="shared" si="0"/>
        <v>0</v>
      </c>
      <c r="K19" s="16">
        <f t="shared" si="1"/>
        <v>0</v>
      </c>
      <c r="L19" s="16">
        <f t="shared" si="2"/>
        <v>0</v>
      </c>
      <c r="M19" s="5">
        <f t="shared" si="3"/>
        <v>0</v>
      </c>
      <c r="N19" s="5">
        <f t="shared" si="4"/>
        <v>0</v>
      </c>
    </row>
    <row r="20" spans="1:14" ht="12.75">
      <c r="A20" s="4" t="s">
        <v>17</v>
      </c>
      <c r="B20" s="24"/>
      <c r="C20" s="7"/>
      <c r="D20" s="7">
        <v>0</v>
      </c>
      <c r="E20" s="8">
        <v>1</v>
      </c>
      <c r="F20" s="7">
        <v>0</v>
      </c>
      <c r="G20" s="7">
        <v>0</v>
      </c>
      <c r="H20" s="7">
        <v>0</v>
      </c>
      <c r="I20" s="6">
        <f t="shared" si="5"/>
        <v>0</v>
      </c>
      <c r="J20" s="16">
        <f t="shared" si="0"/>
        <v>0</v>
      </c>
      <c r="K20" s="16">
        <f t="shared" si="1"/>
        <v>0</v>
      </c>
      <c r="L20" s="16">
        <f t="shared" si="2"/>
        <v>0</v>
      </c>
      <c r="M20" s="5">
        <f t="shared" si="3"/>
        <v>0</v>
      </c>
      <c r="N20" s="5">
        <f t="shared" si="4"/>
        <v>0</v>
      </c>
    </row>
    <row r="21" spans="1:14" ht="12.75">
      <c r="A21" s="4" t="s">
        <v>18</v>
      </c>
      <c r="B21" s="24"/>
      <c r="C21" s="7"/>
      <c r="D21" s="7">
        <v>0</v>
      </c>
      <c r="E21" s="8">
        <v>1</v>
      </c>
      <c r="F21" s="7">
        <v>0</v>
      </c>
      <c r="G21" s="7">
        <v>0</v>
      </c>
      <c r="H21" s="7">
        <v>0</v>
      </c>
      <c r="I21" s="6">
        <f t="shared" si="5"/>
        <v>0</v>
      </c>
      <c r="J21" s="16">
        <f t="shared" si="0"/>
        <v>0</v>
      </c>
      <c r="K21" s="16">
        <f t="shared" si="1"/>
        <v>0</v>
      </c>
      <c r="L21" s="16">
        <f t="shared" si="2"/>
        <v>0</v>
      </c>
      <c r="M21" s="5">
        <f t="shared" si="3"/>
        <v>0</v>
      </c>
      <c r="N21" s="5">
        <f t="shared" si="4"/>
        <v>0</v>
      </c>
    </row>
    <row r="22" spans="1:14" ht="12.75">
      <c r="A22" s="4" t="s">
        <v>19</v>
      </c>
      <c r="B22" s="24"/>
      <c r="C22" s="7"/>
      <c r="D22" s="7">
        <v>0</v>
      </c>
      <c r="E22" s="8">
        <v>1</v>
      </c>
      <c r="F22" s="7">
        <v>0</v>
      </c>
      <c r="G22" s="7">
        <v>0</v>
      </c>
      <c r="H22" s="7">
        <v>0</v>
      </c>
      <c r="I22" s="6">
        <f t="shared" si="5"/>
        <v>0</v>
      </c>
      <c r="J22" s="16">
        <f t="shared" si="0"/>
        <v>0</v>
      </c>
      <c r="K22" s="16">
        <f t="shared" si="1"/>
        <v>0</v>
      </c>
      <c r="L22" s="16">
        <f t="shared" si="2"/>
        <v>0</v>
      </c>
      <c r="M22" s="5">
        <f t="shared" si="3"/>
        <v>0</v>
      </c>
      <c r="N22" s="5">
        <f t="shared" si="4"/>
        <v>0</v>
      </c>
    </row>
    <row r="23" spans="1:14" ht="12.75">
      <c r="A23" s="4" t="s">
        <v>20</v>
      </c>
      <c r="B23" s="24"/>
      <c r="C23" s="7"/>
      <c r="D23" s="7">
        <v>0</v>
      </c>
      <c r="E23" s="8">
        <v>1</v>
      </c>
      <c r="F23" s="7">
        <v>0</v>
      </c>
      <c r="G23" s="7">
        <v>0</v>
      </c>
      <c r="H23" s="7">
        <v>0</v>
      </c>
      <c r="I23" s="6">
        <f t="shared" si="5"/>
        <v>0</v>
      </c>
      <c r="J23" s="16">
        <f t="shared" si="0"/>
        <v>0</v>
      </c>
      <c r="K23" s="16">
        <f t="shared" si="1"/>
        <v>0</v>
      </c>
      <c r="L23" s="16">
        <f t="shared" si="2"/>
        <v>0</v>
      </c>
      <c r="M23" s="5">
        <f t="shared" si="3"/>
        <v>0</v>
      </c>
      <c r="N23" s="5">
        <f t="shared" si="4"/>
        <v>0</v>
      </c>
    </row>
    <row r="24" spans="1:14" ht="12.75">
      <c r="A24" s="4" t="s">
        <v>21</v>
      </c>
      <c r="B24" s="24"/>
      <c r="C24" s="7"/>
      <c r="D24" s="7">
        <v>0</v>
      </c>
      <c r="E24" s="8">
        <v>1</v>
      </c>
      <c r="F24" s="7">
        <v>0</v>
      </c>
      <c r="G24" s="7">
        <v>0</v>
      </c>
      <c r="H24" s="7">
        <v>0</v>
      </c>
      <c r="I24" s="6">
        <f t="shared" si="5"/>
        <v>0</v>
      </c>
      <c r="J24" s="16">
        <f t="shared" si="0"/>
        <v>0</v>
      </c>
      <c r="K24" s="16">
        <f t="shared" si="1"/>
        <v>0</v>
      </c>
      <c r="L24" s="16">
        <f t="shared" si="2"/>
        <v>0</v>
      </c>
      <c r="M24" s="5">
        <f t="shared" si="3"/>
        <v>0</v>
      </c>
      <c r="N24" s="5">
        <f t="shared" si="4"/>
        <v>0</v>
      </c>
    </row>
    <row r="25" spans="1:14" ht="12.75">
      <c r="A25" s="4" t="s">
        <v>22</v>
      </c>
      <c r="B25" s="24"/>
      <c r="C25" s="7"/>
      <c r="D25" s="7">
        <v>0</v>
      </c>
      <c r="E25" s="8">
        <v>1</v>
      </c>
      <c r="F25" s="7">
        <v>0</v>
      </c>
      <c r="G25" s="7">
        <v>0</v>
      </c>
      <c r="H25" s="7">
        <v>0</v>
      </c>
      <c r="I25" s="6">
        <f t="shared" si="5"/>
        <v>0</v>
      </c>
      <c r="J25" s="16">
        <f t="shared" si="0"/>
        <v>0</v>
      </c>
      <c r="K25" s="16">
        <f t="shared" si="1"/>
        <v>0</v>
      </c>
      <c r="L25" s="16">
        <f t="shared" si="2"/>
        <v>0</v>
      </c>
      <c r="M25" s="5">
        <f t="shared" si="3"/>
        <v>0</v>
      </c>
      <c r="N25" s="5">
        <f t="shared" si="4"/>
        <v>0</v>
      </c>
    </row>
    <row r="26" spans="1:14" ht="12.75">
      <c r="A26" s="4" t="s">
        <v>23</v>
      </c>
      <c r="B26" s="24"/>
      <c r="C26" s="7"/>
      <c r="D26" s="7">
        <v>0</v>
      </c>
      <c r="E26" s="8">
        <v>1</v>
      </c>
      <c r="F26" s="7">
        <v>0</v>
      </c>
      <c r="G26" s="7">
        <v>0</v>
      </c>
      <c r="H26" s="7">
        <v>0</v>
      </c>
      <c r="I26" s="6">
        <f t="shared" si="5"/>
        <v>0</v>
      </c>
      <c r="J26" s="16">
        <f t="shared" si="0"/>
        <v>0</v>
      </c>
      <c r="K26" s="16">
        <f t="shared" si="1"/>
        <v>0</v>
      </c>
      <c r="L26" s="16">
        <f t="shared" si="2"/>
        <v>0</v>
      </c>
      <c r="M26" s="5">
        <f t="shared" si="3"/>
        <v>0</v>
      </c>
      <c r="N26" s="5">
        <f t="shared" si="4"/>
        <v>0</v>
      </c>
    </row>
    <row r="27" spans="1:14" ht="12.75">
      <c r="A27" s="4" t="s">
        <v>24</v>
      </c>
      <c r="B27" s="25"/>
      <c r="C27" s="11"/>
      <c r="D27" s="9">
        <v>0</v>
      </c>
      <c r="E27" s="10">
        <v>1</v>
      </c>
      <c r="F27" s="9">
        <v>0</v>
      </c>
      <c r="G27" s="9">
        <v>0</v>
      </c>
      <c r="H27" s="9">
        <v>0</v>
      </c>
      <c r="I27" s="6">
        <f t="shared" si="5"/>
        <v>0</v>
      </c>
      <c r="J27" s="16">
        <f t="shared" si="0"/>
        <v>0</v>
      </c>
      <c r="K27" s="16">
        <f t="shared" si="1"/>
        <v>0</v>
      </c>
      <c r="L27" s="16">
        <f t="shared" si="2"/>
        <v>0</v>
      </c>
      <c r="M27" s="5">
        <f t="shared" si="3"/>
        <v>0</v>
      </c>
      <c r="N27" s="5">
        <f t="shared" si="4"/>
        <v>0</v>
      </c>
    </row>
    <row r="28" spans="1:13" ht="12.75">
      <c r="A28" s="4" t="s">
        <v>30</v>
      </c>
      <c r="B28" s="26"/>
      <c r="C28" s="4"/>
      <c r="D28" s="4"/>
      <c r="E28" s="5"/>
      <c r="F28" s="5"/>
      <c r="G28" s="5"/>
      <c r="H28" s="5"/>
      <c r="I28" s="4"/>
      <c r="J28" s="17">
        <f>SUM(J3:J27)</f>
        <v>145</v>
      </c>
      <c r="K28" s="17">
        <f>SUM(K3:K27)</f>
        <v>1.5</v>
      </c>
      <c r="L28" s="17">
        <f>SUM(L3:L27)</f>
        <v>4</v>
      </c>
      <c r="M28" s="18"/>
    </row>
    <row r="29" spans="2:13" ht="12.75">
      <c r="B29" s="26" t="s">
        <v>39</v>
      </c>
      <c r="C29" s="8">
        <v>1</v>
      </c>
      <c r="D29" s="23"/>
      <c r="E29"/>
      <c r="H29" s="22"/>
      <c r="J29" s="5">
        <f>J28/C29</f>
        <v>145</v>
      </c>
      <c r="K29" s="19">
        <f>K28/C29</f>
        <v>1.5</v>
      </c>
      <c r="L29" s="19">
        <f>L28/C29</f>
        <v>4</v>
      </c>
      <c r="M29" s="5"/>
    </row>
    <row r="30" spans="3:13" ht="18">
      <c r="C30" s="1"/>
      <c r="E30"/>
      <c r="H30" s="13"/>
      <c r="J30"/>
      <c r="L30" s="20" t="s">
        <v>40</v>
      </c>
      <c r="M30" s="21">
        <f>((J28+25)/50)-((IF(L28&lt;=4,L28,4))*(1/5))+((1/12)*K28)</f>
        <v>2.7249999999999996</v>
      </c>
    </row>
    <row r="31" spans="3:13" ht="18">
      <c r="C31" s="1"/>
      <c r="E31"/>
      <c r="H31" s="13"/>
      <c r="J31"/>
      <c r="L31" s="20" t="s">
        <v>41</v>
      </c>
      <c r="M31" s="21">
        <f>((J29+25)/50)-((IF(L29&lt;=4,L29,4))*(1/5))+((1/12)*K29)</f>
        <v>2.7249999999999996</v>
      </c>
    </row>
  </sheetData>
  <mergeCells count="1">
    <mergeCell ref="A1:J1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&amp; Finance, CalPoly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Schrempp</dc:creator>
  <cp:keywords/>
  <dc:description/>
  <cp:lastModifiedBy>Bob and Katie Schrempp</cp:lastModifiedBy>
  <dcterms:created xsi:type="dcterms:W3CDTF">2003-06-11T22:11:49Z</dcterms:created>
  <dcterms:modified xsi:type="dcterms:W3CDTF">2004-02-13T16:57:24Z</dcterms:modified>
  <cp:category/>
  <cp:version/>
  <cp:contentType/>
  <cp:contentStatus/>
</cp:coreProperties>
</file>